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860" activeTab="0"/>
  </bookViews>
  <sheets>
    <sheet name="19.5." sheetId="1" r:id="rId1"/>
    <sheet name="20.5." sheetId="2" r:id="rId2"/>
    <sheet name="21.5." sheetId="3" r:id="rId3"/>
    <sheet name="22.5." sheetId="4" r:id="rId4"/>
  </sheets>
  <definedNames/>
  <calcPr fullCalcOnLoad="1"/>
</workbook>
</file>

<file path=xl/sharedStrings.xml><?xml version="1.0" encoding="utf-8"?>
<sst xmlns="http://schemas.openxmlformats.org/spreadsheetml/2006/main" count="225" uniqueCount="144">
  <si>
    <t>čas</t>
  </si>
  <si>
    <t>šport</t>
  </si>
  <si>
    <t>miesto</t>
  </si>
  <si>
    <t>všeobecné testy</t>
  </si>
  <si>
    <t>špeciálne testy</t>
  </si>
  <si>
    <t>atletika</t>
  </si>
  <si>
    <t>tenis</t>
  </si>
  <si>
    <t>plávanie</t>
  </si>
  <si>
    <t>jazdectvo</t>
  </si>
  <si>
    <t>jazdecký areál, Modranská 2, Kačín-Trnava</t>
  </si>
  <si>
    <t>tenisové kurty FORTUNA</t>
  </si>
  <si>
    <t>streľba</t>
  </si>
  <si>
    <t>strelecký areál Trnava</t>
  </si>
  <si>
    <t>gymnastika</t>
  </si>
  <si>
    <t>karate</t>
  </si>
  <si>
    <t>golf</t>
  </si>
  <si>
    <t>golfový areál Trnava</t>
  </si>
  <si>
    <t>Harmonogram talentových skúšok na šk. rok 2020/2021</t>
  </si>
  <si>
    <t>meno</t>
  </si>
  <si>
    <t>9:00</t>
  </si>
  <si>
    <t>kraso</t>
  </si>
  <si>
    <t>Dátum: 19.5.2020</t>
  </si>
  <si>
    <t>šport. areál školy</t>
  </si>
  <si>
    <t>Dátum: 20.5.2020</t>
  </si>
  <si>
    <t>Miesto: vonkajší športový areál školy</t>
  </si>
  <si>
    <r>
      <t xml:space="preserve">Miesto: </t>
    </r>
    <r>
      <rPr>
        <sz val="13"/>
        <color indexed="8"/>
        <rFont val="Calibri"/>
        <family val="2"/>
      </rPr>
      <t>uvedené v tabuľke</t>
    </r>
  </si>
  <si>
    <t>hokej</t>
  </si>
  <si>
    <t>volejbal</t>
  </si>
  <si>
    <t>basketbal</t>
  </si>
  <si>
    <t>Dátum: 21.5.2020</t>
  </si>
  <si>
    <t>futbal</t>
  </si>
  <si>
    <t>Dátum: 22.5.2020</t>
  </si>
  <si>
    <t>Bokrošová Nikola</t>
  </si>
  <si>
    <t>Hrubala Filip Martin</t>
  </si>
  <si>
    <t>Krajčovič Šimon</t>
  </si>
  <si>
    <t>Kramárová Zuzana</t>
  </si>
  <si>
    <t>Adámková Lenka</t>
  </si>
  <si>
    <t>Palanská Lucia</t>
  </si>
  <si>
    <t>Poláčiková Dominika</t>
  </si>
  <si>
    <t>Srnková Sofia</t>
  </si>
  <si>
    <t>Supek Adam</t>
  </si>
  <si>
    <t>Čurma Jozef</t>
  </si>
  <si>
    <t>Tasáryová Ema</t>
  </si>
  <si>
    <t>Tóth Christian</t>
  </si>
  <si>
    <t>Tóth Tomáš</t>
  </si>
  <si>
    <t>Kováč Alex</t>
  </si>
  <si>
    <t>Martinus Marek</t>
  </si>
  <si>
    <r>
      <t>B</t>
    </r>
    <r>
      <rPr>
        <sz val="11"/>
        <color indexed="8"/>
        <rFont val="Times New Roman"/>
        <family val="1"/>
      </rPr>
      <t>öhman Patrik</t>
    </r>
  </si>
  <si>
    <t>Hriňáková Simona</t>
  </si>
  <si>
    <t>Chalásová Laura</t>
  </si>
  <si>
    <t>Guzoň Samuel</t>
  </si>
  <si>
    <t>Krivičková Stella</t>
  </si>
  <si>
    <t>Horňáková Lea</t>
  </si>
  <si>
    <t>Baničová Emma</t>
  </si>
  <si>
    <t>Scherrens Jessica</t>
  </si>
  <si>
    <t>Šalgovičová Melánia</t>
  </si>
  <si>
    <t>Benkovský Filip</t>
  </si>
  <si>
    <t>Sedlák Matúš</t>
  </si>
  <si>
    <t>Tóth Timotej</t>
  </si>
  <si>
    <t>Bíly Alex Róbert</t>
  </si>
  <si>
    <t>Končír Andrej</t>
  </si>
  <si>
    <r>
      <t>K</t>
    </r>
    <r>
      <rPr>
        <sz val="11"/>
        <color indexed="8"/>
        <rFont val="Times New Roman"/>
        <family val="1"/>
      </rPr>
      <t>ö</t>
    </r>
    <r>
      <rPr>
        <sz val="12.1"/>
        <color indexed="8"/>
        <rFont val="Calibri"/>
        <family val="2"/>
      </rPr>
      <t>szeghy Adrián</t>
    </r>
  </si>
  <si>
    <t>Krchnák Andrej</t>
  </si>
  <si>
    <t>Močko Filip</t>
  </si>
  <si>
    <t>Močko Martin</t>
  </si>
  <si>
    <t>Podoba Ján</t>
  </si>
  <si>
    <t>Sabo Matej</t>
  </si>
  <si>
    <t>Tokoš Tobias</t>
  </si>
  <si>
    <t>Bieliková Lenka</t>
  </si>
  <si>
    <t>Chovancová Nina</t>
  </si>
  <si>
    <t>Krchňavá Timea</t>
  </si>
  <si>
    <t>Mizerová Ema</t>
  </si>
  <si>
    <t>Áč Oskar</t>
  </si>
  <si>
    <t>Buček Adam</t>
  </si>
  <si>
    <t>Cabaníková Ema</t>
  </si>
  <si>
    <t>Halenár Alex</t>
  </si>
  <si>
    <t>Kartáčová Simona</t>
  </si>
  <si>
    <t>Lojová Lenka</t>
  </si>
  <si>
    <t>Majerová Sára</t>
  </si>
  <si>
    <t>Papayová Timea</t>
  </si>
  <si>
    <t>Róka Alex</t>
  </si>
  <si>
    <t>Školková Alexandra</t>
  </si>
  <si>
    <t>Valová Magdaléna</t>
  </si>
  <si>
    <t>Vaňovčeková Lillian</t>
  </si>
  <si>
    <t>Bajza Šimon</t>
  </si>
  <si>
    <t>Baranovič Matúš</t>
  </si>
  <si>
    <t>Bardač Jakub</t>
  </si>
  <si>
    <t>Bělčík Jozef</t>
  </si>
  <si>
    <t>Blaško Norbert</t>
  </si>
  <si>
    <t>Brumlovský Samuel</t>
  </si>
  <si>
    <t>Jarabinský Jakub</t>
  </si>
  <si>
    <t>Brziak Nicolas Martin</t>
  </si>
  <si>
    <t>Buchan Jakub</t>
  </si>
  <si>
    <t>Buják Samuel</t>
  </si>
  <si>
    <t>Bulla Patrik</t>
  </si>
  <si>
    <t>Czinege Alan</t>
  </si>
  <si>
    <t>Dadík Kristián</t>
  </si>
  <si>
    <t>Delinčák Patrik</t>
  </si>
  <si>
    <t>Drobný Lukáš</t>
  </si>
  <si>
    <t>Grodovský Michal</t>
  </si>
  <si>
    <t>Grúber Vincent</t>
  </si>
  <si>
    <t>Haberl Tobias</t>
  </si>
  <si>
    <t>Haragaľ Patrik</t>
  </si>
  <si>
    <t>Hegyi Norbert</t>
  </si>
  <si>
    <t>Hodúr Timotej Fridrich</t>
  </si>
  <si>
    <t>Horník Martin</t>
  </si>
  <si>
    <t>Chvíla Jakub</t>
  </si>
  <si>
    <t>Ilavský Christián</t>
  </si>
  <si>
    <t>Jobek Martin</t>
  </si>
  <si>
    <t>Klč Denis</t>
  </si>
  <si>
    <t>Kočík Ronald</t>
  </si>
  <si>
    <t>Kovár Martin</t>
  </si>
  <si>
    <t>Krchnár Jakub</t>
  </si>
  <si>
    <t>Kubišta Mário</t>
  </si>
  <si>
    <t>Labat Janko</t>
  </si>
  <si>
    <t>Lenharčík Adam</t>
  </si>
  <si>
    <t>Malovec Adam</t>
  </si>
  <si>
    <t>Marko Timotej</t>
  </si>
  <si>
    <t>Mundok Viktor</t>
  </si>
  <si>
    <t>Nemec Patrik</t>
  </si>
  <si>
    <t>Ondrejička Marek</t>
  </si>
  <si>
    <t>Ondruš Bruno</t>
  </si>
  <si>
    <t>Popelák Samuel</t>
  </si>
  <si>
    <t>Ravas Tomáš</t>
  </si>
  <si>
    <t>Renko Mário</t>
  </si>
  <si>
    <t>Ružička Sebastián</t>
  </si>
  <si>
    <t>Ružička Adrián</t>
  </si>
  <si>
    <t>Rýzek Martin</t>
  </si>
  <si>
    <t>Scsibrányi Tomáš</t>
  </si>
  <si>
    <t>Skukálek Juraj</t>
  </si>
  <si>
    <t>Stano Dušan</t>
  </si>
  <si>
    <t>Ščasný Šimon</t>
  </si>
  <si>
    <t>Šoóš Martin</t>
  </si>
  <si>
    <t>Terlanda Matej</t>
  </si>
  <si>
    <t>Tondra Samuel</t>
  </si>
  <si>
    <t>Vasiľ Patrik</t>
  </si>
  <si>
    <t>Veigl Ondrej</t>
  </si>
  <si>
    <t>Ďateľ Filip</t>
  </si>
  <si>
    <t>Macho Marek</t>
  </si>
  <si>
    <t>Žuffová Linda</t>
  </si>
  <si>
    <t>Oscitá Natália</t>
  </si>
  <si>
    <t>Nárožná Zuzana Nina</t>
  </si>
  <si>
    <t>Čeriová Michaela</t>
  </si>
  <si>
    <r>
      <rPr>
        <b/>
        <sz val="12"/>
        <color indexed="8"/>
        <rFont val="Calibri"/>
        <family val="2"/>
      </rPr>
      <t>POZOR:</t>
    </r>
    <r>
      <rPr>
        <sz val="12"/>
        <color indexed="8"/>
        <rFont val="Calibri"/>
        <family val="2"/>
      </rPr>
      <t xml:space="preserve"> strelci najskôr vykonajú špeciálne testy a až následne všeobecné pohybové testy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</si>
</sst>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  <numFmt numFmtId="186" formatCode="[$-41B]d\.\ mmmm\ yyyy"/>
    <numFmt numFmtId="187" formatCode="d/m/yyyy;@"/>
    <numFmt numFmtId="188" formatCode="[$-41B]dddd\,\ d\.\ mmmm\ yyyy"/>
    <numFmt numFmtId="189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sz val="12.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43" fillId="0" borderId="0" xfId="0" applyFont="1" applyFill="1" applyBorder="1" applyAlignment="1">
      <alignment vertical="top"/>
    </xf>
    <xf numFmtId="0" fontId="44" fillId="0" borderId="0" xfId="0" applyFont="1" applyBorder="1" applyAlignment="1">
      <alignment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49" fontId="41" fillId="33" borderId="13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45" fillId="33" borderId="17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45" fillId="33" borderId="19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20" xfId="0" applyNumberFormat="1" applyFont="1" applyFill="1" applyBorder="1" applyAlignment="1">
      <alignment horizontal="left" vertical="top" wrapText="1"/>
    </xf>
    <xf numFmtId="14" fontId="44" fillId="0" borderId="0" xfId="0" applyNumberFormat="1" applyFont="1" applyBorder="1" applyAlignment="1">
      <alignment horizontal="left"/>
    </xf>
    <xf numFmtId="14" fontId="44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22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20" fontId="42" fillId="0" borderId="0" xfId="0" applyNumberFormat="1" applyFont="1" applyFill="1" applyBorder="1" applyAlignment="1">
      <alignment vertical="top"/>
    </xf>
    <xf numFmtId="0" fontId="42" fillId="0" borderId="0" xfId="0" applyNumberFormat="1" applyFont="1" applyFill="1" applyBorder="1" applyAlignment="1">
      <alignment vertical="top"/>
    </xf>
    <xf numFmtId="0" fontId="0" fillId="33" borderId="23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20" fontId="42" fillId="33" borderId="25" xfId="0" applyNumberFormat="1" applyFont="1" applyFill="1" applyBorder="1" applyAlignment="1">
      <alignment horizontal="center" vertical="top" wrapText="1"/>
    </xf>
    <xf numFmtId="0" fontId="42" fillId="33" borderId="26" xfId="0" applyNumberFormat="1" applyFont="1" applyFill="1" applyBorder="1" applyAlignment="1">
      <alignment horizontal="center" vertical="top" wrapText="1"/>
    </xf>
    <xf numFmtId="0" fontId="42" fillId="33" borderId="27" xfId="0" applyNumberFormat="1" applyFont="1" applyFill="1" applyBorder="1" applyAlignment="1">
      <alignment horizontal="center" vertical="top" wrapText="1"/>
    </xf>
    <xf numFmtId="20" fontId="42" fillId="33" borderId="26" xfId="0" applyNumberFormat="1" applyFont="1" applyFill="1" applyBorder="1" applyAlignment="1">
      <alignment horizontal="center" vertical="top" wrapText="1"/>
    </xf>
    <xf numFmtId="20" fontId="42" fillId="33" borderId="27" xfId="0" applyNumberFormat="1" applyFont="1" applyFill="1" applyBorder="1" applyAlignment="1">
      <alignment horizontal="center" vertical="top" wrapText="1"/>
    </xf>
    <xf numFmtId="49" fontId="0" fillId="0" borderId="23" xfId="0" applyNumberFormat="1" applyFont="1" applyFill="1" applyBorder="1" applyAlignment="1">
      <alignment horizontal="left" vertical="top" wrapText="1"/>
    </xf>
    <xf numFmtId="49" fontId="0" fillId="0" borderId="21" xfId="0" applyNumberFormat="1" applyFont="1" applyFill="1" applyBorder="1" applyAlignment="1">
      <alignment horizontal="left"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20" fontId="42" fillId="0" borderId="28" xfId="0" applyNumberFormat="1" applyFont="1" applyFill="1" applyBorder="1" applyAlignment="1">
      <alignment horizontal="center" vertical="top" wrapText="1"/>
    </xf>
    <xf numFmtId="0" fontId="42" fillId="0" borderId="29" xfId="0" applyNumberFormat="1" applyFon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20" fontId="42" fillId="33" borderId="28" xfId="0" applyNumberFormat="1" applyFont="1" applyFill="1" applyBorder="1" applyAlignment="1">
      <alignment horizontal="center" vertical="top" wrapText="1"/>
    </xf>
    <xf numFmtId="0" fontId="42" fillId="33" borderId="29" xfId="0" applyNumberFormat="1" applyFont="1" applyFill="1" applyBorder="1" applyAlignment="1">
      <alignment horizontal="center" vertical="top" wrapText="1"/>
    </xf>
    <xf numFmtId="0" fontId="42" fillId="33" borderId="10" xfId="0" applyNumberFormat="1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49" fontId="41" fillId="0" borderId="28" xfId="0" applyNumberFormat="1" applyFont="1" applyFill="1" applyBorder="1" applyAlignment="1">
      <alignment horizontal="center" vertical="center"/>
    </xf>
    <xf numFmtId="49" fontId="41" fillId="0" borderId="18" xfId="0" applyNumberFormat="1" applyFont="1" applyFill="1" applyBorder="1" applyAlignment="1">
      <alignment horizontal="center" vertical="center"/>
    </xf>
    <xf numFmtId="49" fontId="41" fillId="0" borderId="19" xfId="0" applyNumberFormat="1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2" fillId="0" borderId="28" xfId="0" applyNumberFormat="1" applyFont="1" applyFill="1" applyBorder="1" applyAlignment="1">
      <alignment horizontal="center" vertical="top" wrapText="1"/>
    </xf>
    <xf numFmtId="20" fontId="42" fillId="0" borderId="33" xfId="0" applyNumberFormat="1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left" vertical="top" wrapText="1"/>
    </xf>
    <xf numFmtId="20" fontId="42" fillId="0" borderId="29" xfId="0" applyNumberFormat="1" applyFont="1" applyFill="1" applyBorder="1" applyAlignment="1">
      <alignment horizontal="center" vertical="top" wrapText="1"/>
    </xf>
    <xf numFmtId="20" fontId="42" fillId="33" borderId="33" xfId="0" applyNumberFormat="1" applyFont="1" applyFill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8"/>
  <sheetViews>
    <sheetView tabSelected="1" zoomScale="110" zoomScaleNormal="110" zoomScalePageLayoutView="0" workbookViewId="0" topLeftCell="A1">
      <selection activeCell="A1" sqref="A1:H1"/>
    </sheetView>
  </sheetViews>
  <sheetFormatPr defaultColWidth="9.140625" defaultRowHeight="15"/>
  <cols>
    <col min="1" max="1" width="7.00390625" style="3" customWidth="1"/>
    <col min="2" max="2" width="11.00390625" style="2" bestFit="1" customWidth="1"/>
    <col min="3" max="3" width="21.421875" style="2" customWidth="1"/>
    <col min="4" max="4" width="2.7109375" style="2" customWidth="1"/>
    <col min="5" max="5" width="6.57421875" style="0" bestFit="1" customWidth="1"/>
    <col min="6" max="6" width="11.00390625" style="0" bestFit="1" customWidth="1"/>
    <col min="7" max="7" width="21.421875" style="0" customWidth="1"/>
    <col min="8" max="8" width="23.57421875" style="0" customWidth="1"/>
    <col min="14" max="14" width="8.8515625" style="0" bestFit="1" customWidth="1"/>
  </cols>
  <sheetData>
    <row r="1" spans="1:8" ht="18" thickBot="1">
      <c r="A1" s="76" t="s">
        <v>17</v>
      </c>
      <c r="B1" s="77"/>
      <c r="C1" s="77"/>
      <c r="D1" s="77"/>
      <c r="E1" s="77"/>
      <c r="F1" s="77"/>
      <c r="G1" s="77"/>
      <c r="H1" s="78"/>
    </row>
    <row r="2" spans="1:8" ht="17.25">
      <c r="A2" s="31" t="s">
        <v>21</v>
      </c>
      <c r="B2" s="32"/>
      <c r="C2" s="8"/>
      <c r="D2" s="8"/>
      <c r="E2" s="31" t="s">
        <v>21</v>
      </c>
      <c r="F2" s="8"/>
      <c r="G2" s="8"/>
      <c r="H2" s="8"/>
    </row>
    <row r="3" spans="1:8" ht="18" thickBot="1">
      <c r="A3" s="31" t="s">
        <v>24</v>
      </c>
      <c r="B3" s="32"/>
      <c r="C3" s="8"/>
      <c r="D3" s="8"/>
      <c r="E3" s="31" t="s">
        <v>25</v>
      </c>
      <c r="F3" s="8"/>
      <c r="G3" s="8"/>
      <c r="H3" s="8"/>
    </row>
    <row r="4" spans="1:8" ht="15" customHeight="1">
      <c r="A4" s="79" t="s">
        <v>3</v>
      </c>
      <c r="B4" s="80"/>
      <c r="C4" s="81"/>
      <c r="D4" s="24"/>
      <c r="E4" s="82" t="s">
        <v>4</v>
      </c>
      <c r="F4" s="83"/>
      <c r="G4" s="83"/>
      <c r="H4" s="84"/>
    </row>
    <row r="5" spans="1:8" ht="15" customHeight="1" thickBot="1">
      <c r="A5" s="9" t="s">
        <v>0</v>
      </c>
      <c r="B5" s="10" t="s">
        <v>1</v>
      </c>
      <c r="C5" s="11" t="s">
        <v>18</v>
      </c>
      <c r="D5" s="4"/>
      <c r="E5" s="12" t="s">
        <v>0</v>
      </c>
      <c r="F5" s="13" t="s">
        <v>1</v>
      </c>
      <c r="G5" s="13" t="s">
        <v>18</v>
      </c>
      <c r="H5" s="14" t="s">
        <v>2</v>
      </c>
    </row>
    <row r="6" spans="1:8" s="1" customFormat="1" ht="15" customHeight="1">
      <c r="A6" s="85" t="s">
        <v>19</v>
      </c>
      <c r="B6" s="72" t="s">
        <v>5</v>
      </c>
      <c r="C6" s="21" t="s">
        <v>32</v>
      </c>
      <c r="D6" s="25"/>
      <c r="E6" s="53">
        <v>0.40625</v>
      </c>
      <c r="F6" s="41" t="str">
        <f>IF(B6="","",B6)</f>
        <v>atletika</v>
      </c>
      <c r="G6" s="18" t="str">
        <f aca="true" t="shared" si="0" ref="G6:G32">IF(C6="","-",C6)</f>
        <v>Bokrošová Nikola</v>
      </c>
      <c r="H6" s="19" t="s">
        <v>22</v>
      </c>
    </row>
    <row r="7" spans="1:8" s="1" customFormat="1" ht="15" customHeight="1">
      <c r="A7" s="62"/>
      <c r="B7" s="73"/>
      <c r="C7" s="22" t="s">
        <v>33</v>
      </c>
      <c r="D7" s="25"/>
      <c r="E7" s="54"/>
      <c r="F7" s="39"/>
      <c r="G7" s="15" t="str">
        <f t="shared" si="0"/>
        <v>Hrubala Filip Martin</v>
      </c>
      <c r="H7" s="17" t="s">
        <v>22</v>
      </c>
    </row>
    <row r="8" spans="1:8" s="1" customFormat="1" ht="15" customHeight="1">
      <c r="A8" s="62"/>
      <c r="B8" s="73"/>
      <c r="C8" s="22" t="s">
        <v>34</v>
      </c>
      <c r="D8" s="25"/>
      <c r="E8" s="54"/>
      <c r="F8" s="39"/>
      <c r="G8" s="15" t="str">
        <f t="shared" si="0"/>
        <v>Krajčovič Šimon</v>
      </c>
      <c r="H8" s="17" t="s">
        <v>22</v>
      </c>
    </row>
    <row r="9" spans="1:8" s="1" customFormat="1" ht="15" customHeight="1">
      <c r="A9" s="62"/>
      <c r="B9" s="74"/>
      <c r="C9" s="22" t="s">
        <v>35</v>
      </c>
      <c r="D9" s="25"/>
      <c r="E9" s="54"/>
      <c r="F9" s="40"/>
      <c r="G9" s="15" t="str">
        <f t="shared" si="0"/>
        <v>Kramárová Zuzana</v>
      </c>
      <c r="H9" s="17" t="s">
        <v>22</v>
      </c>
    </row>
    <row r="10" spans="1:8" s="1" customFormat="1" ht="15.75" customHeight="1" thickBot="1">
      <c r="A10" s="63"/>
      <c r="B10" s="35" t="s">
        <v>14</v>
      </c>
      <c r="C10" s="36" t="s">
        <v>36</v>
      </c>
      <c r="D10" s="25"/>
      <c r="E10" s="55"/>
      <c r="F10" s="16" t="str">
        <f>IF(B10="","",B10)</f>
        <v>karate</v>
      </c>
      <c r="G10" s="16" t="str">
        <f t="shared" si="0"/>
        <v>Adámková Lenka</v>
      </c>
      <c r="H10" s="20" t="s">
        <v>22</v>
      </c>
    </row>
    <row r="11" spans="1:15" s="1" customFormat="1" ht="15.75">
      <c r="A11" s="61">
        <v>0.40625</v>
      </c>
      <c r="B11" s="72" t="s">
        <v>5</v>
      </c>
      <c r="C11" s="21" t="s">
        <v>37</v>
      </c>
      <c r="D11" s="25"/>
      <c r="E11" s="53">
        <v>0.4375</v>
      </c>
      <c r="F11" s="41" t="str">
        <f>IF(B11="","",B11)</f>
        <v>atletika</v>
      </c>
      <c r="G11" s="18" t="str">
        <f t="shared" si="0"/>
        <v>Palanská Lucia</v>
      </c>
      <c r="H11" s="19" t="s">
        <v>22</v>
      </c>
      <c r="N11" s="5"/>
      <c r="O11" s="6"/>
    </row>
    <row r="12" spans="1:15" s="1" customFormat="1" ht="15.75">
      <c r="A12" s="62"/>
      <c r="B12" s="73"/>
      <c r="C12" s="22" t="s">
        <v>38</v>
      </c>
      <c r="D12" s="25"/>
      <c r="E12" s="54"/>
      <c r="F12" s="39"/>
      <c r="G12" s="15" t="str">
        <f t="shared" si="0"/>
        <v>Poláčiková Dominika</v>
      </c>
      <c r="H12" s="17" t="s">
        <v>22</v>
      </c>
      <c r="N12" s="5"/>
      <c r="O12" s="6"/>
    </row>
    <row r="13" spans="1:15" s="1" customFormat="1" ht="17.25">
      <c r="A13" s="62"/>
      <c r="B13" s="73"/>
      <c r="C13" s="22" t="s">
        <v>39</v>
      </c>
      <c r="D13" s="25"/>
      <c r="E13" s="54"/>
      <c r="F13" s="39"/>
      <c r="G13" s="15" t="str">
        <f t="shared" si="0"/>
        <v>Srnková Sofia</v>
      </c>
      <c r="H13" s="17" t="s">
        <v>22</v>
      </c>
      <c r="N13" s="7"/>
      <c r="O13" s="6"/>
    </row>
    <row r="14" spans="1:15" s="1" customFormat="1" ht="15.75">
      <c r="A14" s="62"/>
      <c r="B14" s="74"/>
      <c r="C14" s="22" t="s">
        <v>40</v>
      </c>
      <c r="D14" s="25"/>
      <c r="E14" s="54"/>
      <c r="F14" s="40"/>
      <c r="G14" s="15" t="str">
        <f t="shared" si="0"/>
        <v>Supek Adam</v>
      </c>
      <c r="H14" s="17" t="s">
        <v>22</v>
      </c>
      <c r="N14" s="5"/>
      <c r="O14" s="6"/>
    </row>
    <row r="15" spans="1:15" s="1" customFormat="1" ht="16.5" thickBot="1">
      <c r="A15" s="63"/>
      <c r="B15" s="33" t="s">
        <v>20</v>
      </c>
      <c r="C15" s="36" t="s">
        <v>41</v>
      </c>
      <c r="D15" s="25"/>
      <c r="E15" s="55"/>
      <c r="F15" s="16" t="str">
        <f>IF(B15="","",B15)</f>
        <v>kraso</v>
      </c>
      <c r="G15" s="16" t="str">
        <f t="shared" si="0"/>
        <v>Čurma Jozef</v>
      </c>
      <c r="H15" s="20" t="s">
        <v>22</v>
      </c>
      <c r="N15" s="5"/>
      <c r="O15" s="6"/>
    </row>
    <row r="16" spans="1:15" s="1" customFormat="1" ht="15.75">
      <c r="A16" s="61">
        <v>0.4375</v>
      </c>
      <c r="B16" s="72" t="s">
        <v>5</v>
      </c>
      <c r="C16" s="21" t="s">
        <v>42</v>
      </c>
      <c r="D16" s="25"/>
      <c r="E16" s="53">
        <v>0.46875</v>
      </c>
      <c r="F16" s="41" t="str">
        <f>IF(B16="","",B16)</f>
        <v>atletika</v>
      </c>
      <c r="G16" s="18" t="str">
        <f t="shared" si="0"/>
        <v>Tasáryová Ema</v>
      </c>
      <c r="H16" s="19" t="s">
        <v>22</v>
      </c>
      <c r="N16" s="5"/>
      <c r="O16" s="6"/>
    </row>
    <row r="17" spans="1:15" s="1" customFormat="1" ht="15" customHeight="1">
      <c r="A17" s="62"/>
      <c r="B17" s="73"/>
      <c r="C17" s="22" t="s">
        <v>43</v>
      </c>
      <c r="D17" s="25"/>
      <c r="E17" s="54"/>
      <c r="F17" s="39"/>
      <c r="G17" s="15" t="str">
        <f t="shared" si="0"/>
        <v>Tóth Christian</v>
      </c>
      <c r="H17" s="17" t="s">
        <v>22</v>
      </c>
      <c r="N17" s="6"/>
      <c r="O17" s="6"/>
    </row>
    <row r="18" spans="1:8" s="1" customFormat="1" ht="15" customHeight="1" thickBot="1">
      <c r="A18" s="62"/>
      <c r="B18" s="74"/>
      <c r="C18" s="22" t="s">
        <v>44</v>
      </c>
      <c r="D18" s="25"/>
      <c r="E18" s="55"/>
      <c r="F18" s="42"/>
      <c r="G18" s="16" t="str">
        <f t="shared" si="0"/>
        <v>Tóth Tomáš</v>
      </c>
      <c r="H18" s="20" t="s">
        <v>22</v>
      </c>
    </row>
    <row r="19" spans="1:8" s="1" customFormat="1" ht="15" customHeight="1">
      <c r="A19" s="62"/>
      <c r="B19" s="75" t="s">
        <v>15</v>
      </c>
      <c r="C19" s="22" t="s">
        <v>45</v>
      </c>
      <c r="D19" s="25"/>
      <c r="E19" s="53">
        <v>0.5</v>
      </c>
      <c r="F19" s="41" t="str">
        <f>IF(B19="","",B19)</f>
        <v>golf</v>
      </c>
      <c r="G19" s="18" t="str">
        <f t="shared" si="0"/>
        <v>Kováč Alex</v>
      </c>
      <c r="H19" s="19" t="s">
        <v>16</v>
      </c>
    </row>
    <row r="20" spans="1:8" s="1" customFormat="1" ht="15.75" customHeight="1" thickBot="1">
      <c r="A20" s="63"/>
      <c r="B20" s="60"/>
      <c r="C20" s="36" t="s">
        <v>46</v>
      </c>
      <c r="D20" s="25"/>
      <c r="E20" s="56"/>
      <c r="F20" s="40"/>
      <c r="G20" s="15" t="str">
        <f t="shared" si="0"/>
        <v>Martinus Marek</v>
      </c>
      <c r="H20" s="17" t="s">
        <v>16</v>
      </c>
    </row>
    <row r="21" spans="1:8" s="1" customFormat="1" ht="15" customHeight="1">
      <c r="A21" s="61">
        <v>0.46875</v>
      </c>
      <c r="B21" s="67" t="s">
        <v>7</v>
      </c>
      <c r="C21" s="21" t="s">
        <v>47</v>
      </c>
      <c r="D21" s="25"/>
      <c r="E21" s="56"/>
      <c r="F21" s="38" t="str">
        <f>IF(B21="","",B21)</f>
        <v>plávanie</v>
      </c>
      <c r="G21" s="15" t="str">
        <f t="shared" si="0"/>
        <v>Böhman Patrik</v>
      </c>
      <c r="H21" s="17" t="s">
        <v>22</v>
      </c>
    </row>
    <row r="22" spans="1:8" s="1" customFormat="1" ht="15" customHeight="1">
      <c r="A22" s="62"/>
      <c r="B22" s="68"/>
      <c r="C22" s="22" t="s">
        <v>48</v>
      </c>
      <c r="D22" s="25"/>
      <c r="E22" s="56"/>
      <c r="F22" s="39"/>
      <c r="G22" s="15" t="str">
        <f t="shared" si="0"/>
        <v>Hriňáková Simona</v>
      </c>
      <c r="H22" s="17" t="s">
        <v>22</v>
      </c>
    </row>
    <row r="23" spans="1:8" s="1" customFormat="1" ht="15" customHeight="1" thickBot="1">
      <c r="A23" s="62"/>
      <c r="B23" s="69"/>
      <c r="C23" s="22" t="s">
        <v>49</v>
      </c>
      <c r="D23" s="25"/>
      <c r="E23" s="57"/>
      <c r="F23" s="42"/>
      <c r="G23" s="16" t="str">
        <f t="shared" si="0"/>
        <v>Chalásová Laura</v>
      </c>
      <c r="H23" s="20" t="s">
        <v>22</v>
      </c>
    </row>
    <row r="24" spans="1:8" s="1" customFormat="1" ht="15" customHeight="1">
      <c r="A24" s="62"/>
      <c r="B24" s="70" t="s">
        <v>6</v>
      </c>
      <c r="C24" s="22" t="s">
        <v>50</v>
      </c>
      <c r="D24" s="25"/>
      <c r="E24" s="53">
        <v>0.53125</v>
      </c>
      <c r="F24" s="41" t="str">
        <f>IF(B24="","",B24)</f>
        <v>tenis</v>
      </c>
      <c r="G24" s="18" t="str">
        <f t="shared" si="0"/>
        <v>Guzoň Samuel</v>
      </c>
      <c r="H24" s="19" t="s">
        <v>10</v>
      </c>
    </row>
    <row r="25" spans="1:8" s="1" customFormat="1" ht="15" customHeight="1" thickBot="1">
      <c r="A25" s="63"/>
      <c r="B25" s="71"/>
      <c r="C25" s="36" t="s">
        <v>51</v>
      </c>
      <c r="D25" s="25"/>
      <c r="E25" s="56"/>
      <c r="F25" s="40"/>
      <c r="G25" s="15" t="str">
        <f t="shared" si="0"/>
        <v>Krivičková Stella</v>
      </c>
      <c r="H25" s="17" t="s">
        <v>10</v>
      </c>
    </row>
    <row r="26" spans="1:8" s="1" customFormat="1" ht="15" customHeight="1" thickBot="1">
      <c r="A26" s="61">
        <v>0.5</v>
      </c>
      <c r="B26" s="37" t="s">
        <v>13</v>
      </c>
      <c r="C26" s="21" t="s">
        <v>52</v>
      </c>
      <c r="D26" s="25"/>
      <c r="E26" s="57"/>
      <c r="F26" s="16" t="str">
        <f>IF(B26="","",B26)</f>
        <v>gymnastika</v>
      </c>
      <c r="G26" s="16" t="str">
        <f t="shared" si="0"/>
        <v>Horňáková Lea</v>
      </c>
      <c r="H26" s="20" t="s">
        <v>22</v>
      </c>
    </row>
    <row r="27" spans="1:8" s="1" customFormat="1" ht="25.5">
      <c r="A27" s="62"/>
      <c r="B27" s="70" t="s">
        <v>8</v>
      </c>
      <c r="C27" s="22" t="s">
        <v>53</v>
      </c>
      <c r="D27" s="25"/>
      <c r="E27" s="53">
        <v>0.5625</v>
      </c>
      <c r="F27" s="41" t="str">
        <f>IF(B27="","",B27)</f>
        <v>jazdectvo</v>
      </c>
      <c r="G27" s="18" t="str">
        <f t="shared" si="0"/>
        <v>Baničová Emma</v>
      </c>
      <c r="H27" s="19" t="s">
        <v>9</v>
      </c>
    </row>
    <row r="28" spans="1:8" s="1" customFormat="1" ht="25.5">
      <c r="A28" s="62"/>
      <c r="B28" s="68"/>
      <c r="C28" s="22" t="s">
        <v>54</v>
      </c>
      <c r="D28" s="25"/>
      <c r="E28" s="56"/>
      <c r="F28" s="39"/>
      <c r="G28" s="15" t="str">
        <f t="shared" si="0"/>
        <v>Scherrens Jessica</v>
      </c>
      <c r="H28" s="17" t="s">
        <v>9</v>
      </c>
    </row>
    <row r="29" spans="1:8" ht="26.25" thickBot="1">
      <c r="A29" s="62"/>
      <c r="B29" s="68"/>
      <c r="C29" s="22" t="s">
        <v>55</v>
      </c>
      <c r="D29" s="25"/>
      <c r="E29" s="56"/>
      <c r="F29" s="39"/>
      <c r="G29" s="15" t="str">
        <f t="shared" si="0"/>
        <v>Šalgovičová Melánia</v>
      </c>
      <c r="H29" s="17" t="s">
        <v>9</v>
      </c>
    </row>
    <row r="30" spans="1:8" ht="15" customHeight="1">
      <c r="A30" s="61">
        <v>0.53125</v>
      </c>
      <c r="B30" s="58" t="s">
        <v>11</v>
      </c>
      <c r="C30" s="21" t="s">
        <v>56</v>
      </c>
      <c r="D30" s="25"/>
      <c r="E30" s="64">
        <v>0.4583333333333333</v>
      </c>
      <c r="F30" s="50" t="str">
        <f>IF(B30="","",B30)</f>
        <v>streľba</v>
      </c>
      <c r="G30" s="18" t="str">
        <f t="shared" si="0"/>
        <v>Benkovský Filip</v>
      </c>
      <c r="H30" s="19" t="s">
        <v>12</v>
      </c>
    </row>
    <row r="31" spans="1:8" ht="15">
      <c r="A31" s="62"/>
      <c r="B31" s="59"/>
      <c r="C31" s="22" t="s">
        <v>57</v>
      </c>
      <c r="D31" s="25"/>
      <c r="E31" s="65"/>
      <c r="F31" s="51"/>
      <c r="G31" s="15" t="str">
        <f t="shared" si="0"/>
        <v>Sedlák Matúš</v>
      </c>
      <c r="H31" s="17" t="s">
        <v>12</v>
      </c>
    </row>
    <row r="32" spans="1:8" ht="15.75" thickBot="1">
      <c r="A32" s="63"/>
      <c r="B32" s="60"/>
      <c r="C32" s="36" t="s">
        <v>58</v>
      </c>
      <c r="D32" s="25"/>
      <c r="E32" s="66"/>
      <c r="F32" s="52"/>
      <c r="G32" s="16" t="str">
        <f t="shared" si="0"/>
        <v>Tóth Timotej</v>
      </c>
      <c r="H32" s="20" t="s">
        <v>12</v>
      </c>
    </row>
    <row r="33" spans="1:4" ht="15" customHeight="1">
      <c r="A33" s="48" t="s">
        <v>143</v>
      </c>
      <c r="B33" s="34"/>
      <c r="C33" s="26"/>
      <c r="D33" s="26"/>
    </row>
    <row r="34" spans="1:4" ht="15" customHeight="1">
      <c r="A34" s="49"/>
      <c r="B34" s="34"/>
      <c r="C34" s="26"/>
      <c r="D34" s="26"/>
    </row>
    <row r="35" spans="1:4" ht="15" customHeight="1">
      <c r="A35" s="49"/>
      <c r="B35" s="34"/>
      <c r="C35" s="26"/>
      <c r="D35" s="26"/>
    </row>
    <row r="36" spans="1:4" ht="15" customHeight="1">
      <c r="A36" s="49"/>
      <c r="B36" s="34"/>
      <c r="C36" s="26"/>
      <c r="D36" s="26"/>
    </row>
    <row r="37" spans="1:4" ht="15" customHeight="1">
      <c r="A37" s="49"/>
      <c r="B37" s="34"/>
      <c r="C37" s="26"/>
      <c r="D37" s="26"/>
    </row>
    <row r="38" spans="1:8" ht="15" customHeight="1">
      <c r="A38" s="23"/>
      <c r="B38" s="27"/>
      <c r="C38" s="27"/>
      <c r="D38" s="27"/>
      <c r="E38" s="28"/>
      <c r="F38" s="28"/>
      <c r="G38" s="28"/>
      <c r="H38" s="29"/>
    </row>
  </sheetData>
  <sheetProtection/>
  <mergeCells count="25">
    <mergeCell ref="E11:E15"/>
    <mergeCell ref="B6:B9"/>
    <mergeCell ref="B11:B14"/>
    <mergeCell ref="B16:B18"/>
    <mergeCell ref="B19:B20"/>
    <mergeCell ref="A1:H1"/>
    <mergeCell ref="A4:C4"/>
    <mergeCell ref="E4:H4"/>
    <mergeCell ref="A6:A10"/>
    <mergeCell ref="E6:E10"/>
    <mergeCell ref="A11:A15"/>
    <mergeCell ref="A30:A32"/>
    <mergeCell ref="E30:E32"/>
    <mergeCell ref="B21:B23"/>
    <mergeCell ref="B24:B25"/>
    <mergeCell ref="B27:B29"/>
    <mergeCell ref="A16:A20"/>
    <mergeCell ref="A21:A25"/>
    <mergeCell ref="A26:A29"/>
    <mergeCell ref="F30:F32"/>
    <mergeCell ref="E16:E18"/>
    <mergeCell ref="E19:E23"/>
    <mergeCell ref="E24:E26"/>
    <mergeCell ref="E27:E29"/>
    <mergeCell ref="B30:B32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zoomScale="110" zoomScaleNormal="110" zoomScalePageLayoutView="0" workbookViewId="0" topLeftCell="A1">
      <selection activeCell="A1" sqref="A1:G1"/>
    </sheetView>
  </sheetViews>
  <sheetFormatPr defaultColWidth="9.140625" defaultRowHeight="15"/>
  <cols>
    <col min="1" max="1" width="7.00390625" style="3" customWidth="1"/>
    <col min="2" max="2" width="11.00390625" style="2" bestFit="1" customWidth="1"/>
    <col min="3" max="3" width="21.421875" style="2" customWidth="1"/>
    <col min="4" max="4" width="2.7109375" style="2" customWidth="1"/>
    <col min="5" max="5" width="6.57421875" style="0" bestFit="1" customWidth="1"/>
    <col min="6" max="6" width="11.00390625" style="0" bestFit="1" customWidth="1"/>
    <col min="7" max="7" width="21.421875" style="0" customWidth="1"/>
    <col min="13" max="13" width="8.8515625" style="0" bestFit="1" customWidth="1"/>
  </cols>
  <sheetData>
    <row r="1" spans="1:7" ht="18" thickBot="1">
      <c r="A1" s="76" t="s">
        <v>17</v>
      </c>
      <c r="B1" s="77"/>
      <c r="C1" s="77"/>
      <c r="D1" s="77"/>
      <c r="E1" s="77"/>
      <c r="F1" s="77"/>
      <c r="G1" s="78"/>
    </row>
    <row r="2" spans="1:7" ht="17.25">
      <c r="A2" s="31" t="s">
        <v>23</v>
      </c>
      <c r="B2" s="32"/>
      <c r="C2" s="8"/>
      <c r="D2" s="8"/>
      <c r="E2" s="31" t="s">
        <v>23</v>
      </c>
      <c r="F2" s="8"/>
      <c r="G2" s="8"/>
    </row>
    <row r="3" spans="1:7" ht="18" thickBot="1">
      <c r="A3" s="31" t="s">
        <v>24</v>
      </c>
      <c r="B3" s="32"/>
      <c r="C3" s="8"/>
      <c r="D3" s="8"/>
      <c r="E3" s="31" t="s">
        <v>24</v>
      </c>
      <c r="F3" s="8"/>
      <c r="G3" s="8"/>
    </row>
    <row r="4" spans="1:7" ht="15" customHeight="1">
      <c r="A4" s="79" t="s">
        <v>3</v>
      </c>
      <c r="B4" s="80"/>
      <c r="C4" s="81"/>
      <c r="D4" s="24"/>
      <c r="E4" s="82" t="s">
        <v>4</v>
      </c>
      <c r="F4" s="83"/>
      <c r="G4" s="84"/>
    </row>
    <row r="5" spans="1:7" ht="15" customHeight="1" thickBot="1">
      <c r="A5" s="9" t="s">
        <v>0</v>
      </c>
      <c r="B5" s="10" t="s">
        <v>1</v>
      </c>
      <c r="C5" s="11" t="s">
        <v>18</v>
      </c>
      <c r="D5" s="4"/>
      <c r="E5" s="12" t="s">
        <v>0</v>
      </c>
      <c r="F5" s="13" t="s">
        <v>1</v>
      </c>
      <c r="G5" s="14" t="s">
        <v>18</v>
      </c>
    </row>
    <row r="6" spans="1:7" s="1" customFormat="1" ht="15">
      <c r="A6" s="85" t="s">
        <v>19</v>
      </c>
      <c r="B6" s="72" t="s">
        <v>26</v>
      </c>
      <c r="C6" s="21" t="s">
        <v>59</v>
      </c>
      <c r="D6" s="25"/>
      <c r="E6" s="64">
        <v>0.40625</v>
      </c>
      <c r="F6" s="50" t="str">
        <f>IF(B6="","-",B6)</f>
        <v>hokej</v>
      </c>
      <c r="G6" s="43" t="str">
        <f>IF(C6="","-",C6)</f>
        <v>Bíly Alex Róbert</v>
      </c>
    </row>
    <row r="7" spans="1:7" s="1" customFormat="1" ht="15">
      <c r="A7" s="62"/>
      <c r="B7" s="73"/>
      <c r="C7" s="22" t="s">
        <v>60</v>
      </c>
      <c r="D7" s="25"/>
      <c r="E7" s="65"/>
      <c r="F7" s="51"/>
      <c r="G7" s="44" t="str">
        <f aca="true" t="shared" si="0" ref="G7:G30">IF(C7="","-",C7)</f>
        <v>Končír Andrej</v>
      </c>
    </row>
    <row r="8" spans="1:7" s="1" customFormat="1" ht="15.75">
      <c r="A8" s="62"/>
      <c r="B8" s="73"/>
      <c r="C8" s="22" t="s">
        <v>61</v>
      </c>
      <c r="D8" s="25"/>
      <c r="E8" s="65"/>
      <c r="F8" s="51"/>
      <c r="G8" s="44" t="str">
        <f t="shared" si="0"/>
        <v>Köszeghy Adrián</v>
      </c>
    </row>
    <row r="9" spans="1:7" s="1" customFormat="1" ht="15">
      <c r="A9" s="62"/>
      <c r="B9" s="73"/>
      <c r="C9" s="22" t="s">
        <v>62</v>
      </c>
      <c r="D9" s="25"/>
      <c r="E9" s="65"/>
      <c r="F9" s="51"/>
      <c r="G9" s="44" t="str">
        <f t="shared" si="0"/>
        <v>Krchnák Andrej</v>
      </c>
    </row>
    <row r="10" spans="1:7" s="1" customFormat="1" ht="15.75" thickBot="1">
      <c r="A10" s="63"/>
      <c r="B10" s="87"/>
      <c r="C10" s="36" t="s">
        <v>63</v>
      </c>
      <c r="D10" s="25"/>
      <c r="E10" s="66"/>
      <c r="F10" s="52"/>
      <c r="G10" s="45" t="str">
        <f t="shared" si="0"/>
        <v>Močko Filip</v>
      </c>
    </row>
    <row r="11" spans="1:14" s="1" customFormat="1" ht="15.75">
      <c r="A11" s="61">
        <v>0.40625</v>
      </c>
      <c r="B11" s="72" t="s">
        <v>26</v>
      </c>
      <c r="C11" s="21" t="s">
        <v>64</v>
      </c>
      <c r="D11" s="25"/>
      <c r="E11" s="64">
        <v>0.4375</v>
      </c>
      <c r="F11" s="50" t="str">
        <f>IF(B11="","-",B11)</f>
        <v>hokej</v>
      </c>
      <c r="G11" s="43" t="str">
        <f t="shared" si="0"/>
        <v>Močko Martin</v>
      </c>
      <c r="M11" s="5"/>
      <c r="N11" s="6"/>
    </row>
    <row r="12" spans="1:14" s="1" customFormat="1" ht="15.75">
      <c r="A12" s="62"/>
      <c r="B12" s="73"/>
      <c r="C12" s="22" t="s">
        <v>65</v>
      </c>
      <c r="D12" s="25"/>
      <c r="E12" s="65"/>
      <c r="F12" s="51"/>
      <c r="G12" s="44" t="str">
        <f t="shared" si="0"/>
        <v>Podoba Ján</v>
      </c>
      <c r="M12" s="5"/>
      <c r="N12" s="6"/>
    </row>
    <row r="13" spans="1:14" s="1" customFormat="1" ht="17.25">
      <c r="A13" s="62"/>
      <c r="B13" s="73"/>
      <c r="C13" s="22" t="s">
        <v>66</v>
      </c>
      <c r="D13" s="25"/>
      <c r="E13" s="65"/>
      <c r="F13" s="51"/>
      <c r="G13" s="44" t="str">
        <f t="shared" si="0"/>
        <v>Sabo Matej</v>
      </c>
      <c r="M13" s="7"/>
      <c r="N13" s="6"/>
    </row>
    <row r="14" spans="1:14" s="1" customFormat="1" ht="16.5" thickBot="1">
      <c r="A14" s="63"/>
      <c r="B14" s="87"/>
      <c r="C14" s="36" t="s">
        <v>67</v>
      </c>
      <c r="D14" s="25"/>
      <c r="E14" s="65"/>
      <c r="F14" s="52"/>
      <c r="G14" s="44" t="str">
        <f t="shared" si="0"/>
        <v>Tokoš Tobias</v>
      </c>
      <c r="M14" s="5"/>
      <c r="N14" s="6"/>
    </row>
    <row r="15" spans="1:14" s="1" customFormat="1" ht="15.75">
      <c r="A15" s="61">
        <v>0.4375</v>
      </c>
      <c r="B15" s="72" t="s">
        <v>27</v>
      </c>
      <c r="C15" s="21" t="s">
        <v>68</v>
      </c>
      <c r="D15" s="25"/>
      <c r="E15" s="64">
        <v>0.46875</v>
      </c>
      <c r="F15" s="50" t="str">
        <f>IF(B15="","-",B15)</f>
        <v>volejbal</v>
      </c>
      <c r="G15" s="43" t="str">
        <f t="shared" si="0"/>
        <v>Bieliková Lenka</v>
      </c>
      <c r="M15" s="5"/>
      <c r="N15" s="6"/>
    </row>
    <row r="16" spans="1:14" s="1" customFormat="1" ht="15">
      <c r="A16" s="62"/>
      <c r="B16" s="73"/>
      <c r="C16" s="22" t="s">
        <v>69</v>
      </c>
      <c r="D16" s="25"/>
      <c r="E16" s="65"/>
      <c r="F16" s="51"/>
      <c r="G16" s="44" t="str">
        <f t="shared" si="0"/>
        <v>Chovancová Nina</v>
      </c>
      <c r="M16" s="6"/>
      <c r="N16" s="6"/>
    </row>
    <row r="17" spans="1:7" s="1" customFormat="1" ht="15">
      <c r="A17" s="62"/>
      <c r="B17" s="73"/>
      <c r="C17" s="22" t="s">
        <v>70</v>
      </c>
      <c r="D17" s="25"/>
      <c r="E17" s="65"/>
      <c r="F17" s="51"/>
      <c r="G17" s="44" t="str">
        <f t="shared" si="0"/>
        <v>Krchňavá Timea</v>
      </c>
    </row>
    <row r="18" spans="1:7" s="1" customFormat="1" ht="15.75" thickBot="1">
      <c r="A18" s="63"/>
      <c r="B18" s="87"/>
      <c r="C18" s="36" t="s">
        <v>71</v>
      </c>
      <c r="D18" s="25"/>
      <c r="E18" s="65"/>
      <c r="F18" s="52"/>
      <c r="G18" s="44" t="str">
        <f t="shared" si="0"/>
        <v>Mizerová Ema</v>
      </c>
    </row>
    <row r="19" spans="1:7" s="1" customFormat="1" ht="15">
      <c r="A19" s="61">
        <v>0.46875</v>
      </c>
      <c r="B19" s="67" t="s">
        <v>28</v>
      </c>
      <c r="C19" s="21" t="s">
        <v>72</v>
      </c>
      <c r="D19" s="25"/>
      <c r="E19" s="64">
        <v>0.5</v>
      </c>
      <c r="F19" s="50" t="str">
        <f>IF(B19="","-",B19)</f>
        <v>basketbal</v>
      </c>
      <c r="G19" s="43" t="str">
        <f t="shared" si="0"/>
        <v>Áč Oskar</v>
      </c>
    </row>
    <row r="20" spans="1:7" s="1" customFormat="1" ht="15">
      <c r="A20" s="62"/>
      <c r="B20" s="68"/>
      <c r="C20" s="22" t="s">
        <v>73</v>
      </c>
      <c r="D20" s="25"/>
      <c r="E20" s="65"/>
      <c r="F20" s="51"/>
      <c r="G20" s="44" t="str">
        <f t="shared" si="0"/>
        <v>Buček Adam</v>
      </c>
    </row>
    <row r="21" spans="1:7" s="1" customFormat="1" ht="15">
      <c r="A21" s="62"/>
      <c r="B21" s="68"/>
      <c r="C21" s="22" t="s">
        <v>74</v>
      </c>
      <c r="D21" s="25"/>
      <c r="E21" s="65"/>
      <c r="F21" s="51"/>
      <c r="G21" s="44" t="str">
        <f t="shared" si="0"/>
        <v>Cabaníková Ema</v>
      </c>
    </row>
    <row r="22" spans="1:7" s="1" customFormat="1" ht="15">
      <c r="A22" s="62"/>
      <c r="B22" s="68"/>
      <c r="C22" s="22" t="s">
        <v>75</v>
      </c>
      <c r="D22" s="25"/>
      <c r="E22" s="65"/>
      <c r="F22" s="51"/>
      <c r="G22" s="44" t="str">
        <f t="shared" si="0"/>
        <v>Halenár Alex</v>
      </c>
    </row>
    <row r="23" spans="1:7" s="1" customFormat="1" ht="15.75" thickBot="1">
      <c r="A23" s="63"/>
      <c r="B23" s="71"/>
      <c r="C23" s="36" t="s">
        <v>76</v>
      </c>
      <c r="D23" s="25"/>
      <c r="E23" s="66"/>
      <c r="F23" s="52"/>
      <c r="G23" s="45" t="str">
        <f t="shared" si="0"/>
        <v>Kartáčová Simona</v>
      </c>
    </row>
    <row r="24" spans="1:7" s="1" customFormat="1" ht="15">
      <c r="A24" s="61">
        <v>0.5</v>
      </c>
      <c r="B24" s="67" t="s">
        <v>28</v>
      </c>
      <c r="C24" s="21" t="s">
        <v>77</v>
      </c>
      <c r="D24" s="25"/>
      <c r="E24" s="64">
        <v>0.53125</v>
      </c>
      <c r="F24" s="50" t="str">
        <f>IF(B24="","-",B24)</f>
        <v>basketbal</v>
      </c>
      <c r="G24" s="43" t="str">
        <f t="shared" si="0"/>
        <v>Lojová Lenka</v>
      </c>
    </row>
    <row r="25" spans="1:7" s="1" customFormat="1" ht="15">
      <c r="A25" s="62"/>
      <c r="B25" s="68"/>
      <c r="C25" s="22" t="s">
        <v>78</v>
      </c>
      <c r="D25" s="25"/>
      <c r="E25" s="65"/>
      <c r="F25" s="51"/>
      <c r="G25" s="44" t="str">
        <f t="shared" si="0"/>
        <v>Majerová Sára</v>
      </c>
    </row>
    <row r="26" spans="1:7" ht="15.75" thickBot="1">
      <c r="A26" s="63"/>
      <c r="B26" s="71"/>
      <c r="C26" s="36" t="s">
        <v>79</v>
      </c>
      <c r="D26" s="25"/>
      <c r="E26" s="65"/>
      <c r="F26" s="52"/>
      <c r="G26" s="44" t="str">
        <f t="shared" si="0"/>
        <v>Papayová Timea</v>
      </c>
    </row>
    <row r="27" spans="1:7" ht="15">
      <c r="A27" s="86">
        <v>0.53125</v>
      </c>
      <c r="B27" s="58" t="s">
        <v>28</v>
      </c>
      <c r="C27" s="30" t="s">
        <v>80</v>
      </c>
      <c r="D27" s="25"/>
      <c r="E27" s="64">
        <v>0.5625</v>
      </c>
      <c r="F27" s="50" t="str">
        <f>IF(B27="","-",B27)</f>
        <v>basketbal</v>
      </c>
      <c r="G27" s="43" t="str">
        <f t="shared" si="0"/>
        <v>Róka Alex</v>
      </c>
    </row>
    <row r="28" spans="1:7" ht="15">
      <c r="A28" s="62"/>
      <c r="B28" s="59"/>
      <c r="C28" s="22" t="s">
        <v>81</v>
      </c>
      <c r="D28" s="25"/>
      <c r="E28" s="65"/>
      <c r="F28" s="51"/>
      <c r="G28" s="44" t="str">
        <f t="shared" si="0"/>
        <v>Školková Alexandra</v>
      </c>
    </row>
    <row r="29" spans="1:7" ht="15">
      <c r="A29" s="62"/>
      <c r="B29" s="59"/>
      <c r="C29" s="22" t="s">
        <v>82</v>
      </c>
      <c r="D29" s="25"/>
      <c r="E29" s="65"/>
      <c r="F29" s="51"/>
      <c r="G29" s="44" t="str">
        <f t="shared" si="0"/>
        <v>Valová Magdaléna</v>
      </c>
    </row>
    <row r="30" spans="1:7" ht="15.75" thickBot="1">
      <c r="A30" s="63"/>
      <c r="B30" s="60"/>
      <c r="C30" s="36" t="s">
        <v>83</v>
      </c>
      <c r="D30" s="25"/>
      <c r="E30" s="66"/>
      <c r="F30" s="52"/>
      <c r="G30" s="45" t="str">
        <f t="shared" si="0"/>
        <v>Vaňovčeková Lillian</v>
      </c>
    </row>
    <row r="31" spans="1:7" ht="15" customHeight="1">
      <c r="A31" s="23"/>
      <c r="B31" s="27"/>
      <c r="C31" s="27"/>
      <c r="D31" s="27"/>
      <c r="E31" s="28"/>
      <c r="F31" s="28"/>
      <c r="G31" s="28"/>
    </row>
  </sheetData>
  <sheetProtection/>
  <mergeCells count="27">
    <mergeCell ref="B24:B26"/>
    <mergeCell ref="B27:B30"/>
    <mergeCell ref="F6:F10"/>
    <mergeCell ref="F11:F14"/>
    <mergeCell ref="F15:F18"/>
    <mergeCell ref="F19:F23"/>
    <mergeCell ref="F24:F26"/>
    <mergeCell ref="F27:F30"/>
    <mergeCell ref="A1:G1"/>
    <mergeCell ref="A4:C4"/>
    <mergeCell ref="E4:G4"/>
    <mergeCell ref="A6:A10"/>
    <mergeCell ref="E6:E10"/>
    <mergeCell ref="A11:A14"/>
    <mergeCell ref="E11:E14"/>
    <mergeCell ref="B6:B10"/>
    <mergeCell ref="B11:B14"/>
    <mergeCell ref="A27:A30"/>
    <mergeCell ref="E27:E30"/>
    <mergeCell ref="A15:A18"/>
    <mergeCell ref="E15:E18"/>
    <mergeCell ref="A19:A23"/>
    <mergeCell ref="E19:E23"/>
    <mergeCell ref="A24:A26"/>
    <mergeCell ref="E24:E26"/>
    <mergeCell ref="B15:B18"/>
    <mergeCell ref="B19:B2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zoomScale="110" zoomScaleNormal="110" zoomScalePageLayoutView="0" workbookViewId="0" topLeftCell="A1">
      <selection activeCell="A1" sqref="A1:G1"/>
    </sheetView>
  </sheetViews>
  <sheetFormatPr defaultColWidth="9.140625" defaultRowHeight="15"/>
  <cols>
    <col min="1" max="1" width="7.00390625" style="3" customWidth="1"/>
    <col min="2" max="2" width="11.00390625" style="2" bestFit="1" customWidth="1"/>
    <col min="3" max="3" width="21.421875" style="2" customWidth="1"/>
    <col min="4" max="4" width="2.7109375" style="2" customWidth="1"/>
    <col min="5" max="5" width="6.57421875" style="0" bestFit="1" customWidth="1"/>
    <col min="6" max="6" width="11.00390625" style="0" bestFit="1" customWidth="1"/>
    <col min="7" max="7" width="21.421875" style="0" customWidth="1"/>
    <col min="13" max="13" width="8.8515625" style="0" bestFit="1" customWidth="1"/>
  </cols>
  <sheetData>
    <row r="1" spans="1:7" ht="18" thickBot="1">
      <c r="A1" s="76" t="s">
        <v>17</v>
      </c>
      <c r="B1" s="77"/>
      <c r="C1" s="77"/>
      <c r="D1" s="77"/>
      <c r="E1" s="77"/>
      <c r="F1" s="77"/>
      <c r="G1" s="77"/>
    </row>
    <row r="2" spans="1:7" ht="17.25">
      <c r="A2" s="31" t="s">
        <v>29</v>
      </c>
      <c r="B2" s="32"/>
      <c r="C2" s="8"/>
      <c r="D2" s="8"/>
      <c r="E2" s="31" t="s">
        <v>29</v>
      </c>
      <c r="F2" s="8"/>
      <c r="G2" s="8"/>
    </row>
    <row r="3" spans="1:7" ht="18" thickBot="1">
      <c r="A3" s="31" t="s">
        <v>24</v>
      </c>
      <c r="B3" s="32"/>
      <c r="C3" s="8"/>
      <c r="D3" s="8"/>
      <c r="E3" s="31" t="s">
        <v>24</v>
      </c>
      <c r="F3" s="8"/>
      <c r="G3" s="8"/>
    </row>
    <row r="4" spans="1:7" ht="15" customHeight="1">
      <c r="A4" s="79" t="s">
        <v>3</v>
      </c>
      <c r="B4" s="80"/>
      <c r="C4" s="81"/>
      <c r="D4" s="24"/>
      <c r="E4" s="82" t="s">
        <v>4</v>
      </c>
      <c r="F4" s="83"/>
      <c r="G4" s="84"/>
    </row>
    <row r="5" spans="1:7" ht="15" customHeight="1" thickBot="1">
      <c r="A5" s="9" t="s">
        <v>0</v>
      </c>
      <c r="B5" s="10" t="s">
        <v>1</v>
      </c>
      <c r="C5" s="11" t="s">
        <v>18</v>
      </c>
      <c r="D5" s="4"/>
      <c r="E5" s="12" t="s">
        <v>0</v>
      </c>
      <c r="F5" s="13" t="s">
        <v>1</v>
      </c>
      <c r="G5" s="14" t="s">
        <v>18</v>
      </c>
    </row>
    <row r="6" spans="1:7" s="1" customFormat="1" ht="15">
      <c r="A6" s="85" t="s">
        <v>19</v>
      </c>
      <c r="B6" s="72" t="s">
        <v>30</v>
      </c>
      <c r="C6" s="21" t="s">
        <v>84</v>
      </c>
      <c r="D6" s="25"/>
      <c r="E6" s="64">
        <v>0.40625</v>
      </c>
      <c r="F6" s="50" t="str">
        <f>IF(B6="","-",B6)</f>
        <v>futbal</v>
      </c>
      <c r="G6" s="43" t="str">
        <f>IF(C6="","-",C6)</f>
        <v>Bajza Šimon</v>
      </c>
    </row>
    <row r="7" spans="1:7" s="1" customFormat="1" ht="15">
      <c r="A7" s="62"/>
      <c r="B7" s="73"/>
      <c r="C7" s="22" t="s">
        <v>85</v>
      </c>
      <c r="D7" s="25"/>
      <c r="E7" s="65"/>
      <c r="F7" s="51"/>
      <c r="G7" s="44" t="str">
        <f aca="true" t="shared" si="0" ref="F7:G35">IF(C7="","-",C7)</f>
        <v>Baranovič Matúš</v>
      </c>
    </row>
    <row r="8" spans="1:7" s="1" customFormat="1" ht="15">
      <c r="A8" s="62"/>
      <c r="B8" s="73"/>
      <c r="C8" s="22" t="s">
        <v>86</v>
      </c>
      <c r="D8" s="25"/>
      <c r="E8" s="65"/>
      <c r="F8" s="51"/>
      <c r="G8" s="44" t="str">
        <f t="shared" si="0"/>
        <v>Bardač Jakub</v>
      </c>
    </row>
    <row r="9" spans="1:7" s="1" customFormat="1" ht="15">
      <c r="A9" s="62"/>
      <c r="B9" s="73"/>
      <c r="C9" s="22" t="s">
        <v>87</v>
      </c>
      <c r="D9" s="25"/>
      <c r="E9" s="65"/>
      <c r="F9" s="51"/>
      <c r="G9" s="44" t="str">
        <f t="shared" si="0"/>
        <v>Bělčík Jozef</v>
      </c>
    </row>
    <row r="10" spans="1:7" s="1" customFormat="1" ht="15.75" thickBot="1">
      <c r="A10" s="63"/>
      <c r="B10" s="87"/>
      <c r="C10" s="36" t="s">
        <v>88</v>
      </c>
      <c r="D10" s="25"/>
      <c r="E10" s="66"/>
      <c r="F10" s="52"/>
      <c r="G10" s="45" t="str">
        <f t="shared" si="0"/>
        <v>Blaško Norbert</v>
      </c>
    </row>
    <row r="11" spans="1:14" s="1" customFormat="1" ht="15.75">
      <c r="A11" s="61">
        <v>0.40625</v>
      </c>
      <c r="B11" s="72" t="s">
        <v>30</v>
      </c>
      <c r="C11" s="21" t="s">
        <v>89</v>
      </c>
      <c r="D11" s="25"/>
      <c r="E11" s="64">
        <v>0.4375</v>
      </c>
      <c r="F11" s="50" t="str">
        <f t="shared" si="0"/>
        <v>futbal</v>
      </c>
      <c r="G11" s="43" t="str">
        <f t="shared" si="0"/>
        <v>Brumlovský Samuel</v>
      </c>
      <c r="M11" s="5"/>
      <c r="N11" s="6"/>
    </row>
    <row r="12" spans="1:14" s="1" customFormat="1" ht="15.75">
      <c r="A12" s="62"/>
      <c r="B12" s="73"/>
      <c r="C12" s="22" t="s">
        <v>91</v>
      </c>
      <c r="D12" s="25"/>
      <c r="E12" s="65"/>
      <c r="F12" s="51"/>
      <c r="G12" s="44" t="str">
        <f t="shared" si="0"/>
        <v>Brziak Nicolas Martin</v>
      </c>
      <c r="M12" s="5"/>
      <c r="N12" s="6"/>
    </row>
    <row r="13" spans="1:14" s="1" customFormat="1" ht="15.75">
      <c r="A13" s="62"/>
      <c r="B13" s="73"/>
      <c r="C13" s="22" t="s">
        <v>92</v>
      </c>
      <c r="D13" s="25"/>
      <c r="E13" s="65"/>
      <c r="F13" s="51"/>
      <c r="G13" s="44" t="str">
        <f t="shared" si="0"/>
        <v>Buchan Jakub</v>
      </c>
      <c r="M13" s="5"/>
      <c r="N13" s="6"/>
    </row>
    <row r="14" spans="1:14" s="1" customFormat="1" ht="17.25">
      <c r="A14" s="62"/>
      <c r="B14" s="73"/>
      <c r="C14" s="22" t="s">
        <v>93</v>
      </c>
      <c r="D14" s="25"/>
      <c r="E14" s="65"/>
      <c r="F14" s="51"/>
      <c r="G14" s="44" t="str">
        <f t="shared" si="0"/>
        <v>Buják Samuel</v>
      </c>
      <c r="M14" s="7"/>
      <c r="N14" s="6"/>
    </row>
    <row r="15" spans="1:14" s="1" customFormat="1" ht="16.5" thickBot="1">
      <c r="A15" s="63"/>
      <c r="B15" s="87"/>
      <c r="C15" s="36" t="s">
        <v>94</v>
      </c>
      <c r="D15" s="25"/>
      <c r="E15" s="65"/>
      <c r="F15" s="52"/>
      <c r="G15" s="44" t="str">
        <f t="shared" si="0"/>
        <v>Bulla Patrik</v>
      </c>
      <c r="M15" s="5"/>
      <c r="N15" s="6"/>
    </row>
    <row r="16" spans="1:14" s="1" customFormat="1" ht="15.75">
      <c r="A16" s="61">
        <v>0.4375</v>
      </c>
      <c r="B16" s="72" t="s">
        <v>30</v>
      </c>
      <c r="C16" s="21" t="s">
        <v>95</v>
      </c>
      <c r="D16" s="25"/>
      <c r="E16" s="64">
        <v>0.46875</v>
      </c>
      <c r="F16" s="50" t="str">
        <f t="shared" si="0"/>
        <v>futbal</v>
      </c>
      <c r="G16" s="43" t="str">
        <f t="shared" si="0"/>
        <v>Czinege Alan</v>
      </c>
      <c r="M16" s="5"/>
      <c r="N16" s="6"/>
    </row>
    <row r="17" spans="1:14" s="1" customFormat="1" ht="15">
      <c r="A17" s="62"/>
      <c r="B17" s="73"/>
      <c r="C17" s="22" t="s">
        <v>96</v>
      </c>
      <c r="D17" s="25"/>
      <c r="E17" s="65"/>
      <c r="F17" s="51"/>
      <c r="G17" s="44" t="str">
        <f t="shared" si="0"/>
        <v>Dadík Kristián</v>
      </c>
      <c r="M17" s="6"/>
      <c r="N17" s="6"/>
    </row>
    <row r="18" spans="1:14" s="1" customFormat="1" ht="15">
      <c r="A18" s="62"/>
      <c r="B18" s="73"/>
      <c r="C18" s="22" t="s">
        <v>97</v>
      </c>
      <c r="D18" s="25"/>
      <c r="E18" s="65"/>
      <c r="F18" s="51"/>
      <c r="G18" s="44" t="str">
        <f t="shared" si="0"/>
        <v>Delinčák Patrik</v>
      </c>
      <c r="M18" s="6"/>
      <c r="N18" s="6"/>
    </row>
    <row r="19" spans="1:7" s="1" customFormat="1" ht="15">
      <c r="A19" s="62"/>
      <c r="B19" s="73"/>
      <c r="C19" s="22" t="s">
        <v>98</v>
      </c>
      <c r="D19" s="25"/>
      <c r="E19" s="65"/>
      <c r="F19" s="51"/>
      <c r="G19" s="44" t="str">
        <f t="shared" si="0"/>
        <v>Drobný Lukáš</v>
      </c>
    </row>
    <row r="20" spans="1:7" s="1" customFormat="1" ht="15.75" thickBot="1">
      <c r="A20" s="63"/>
      <c r="B20" s="87"/>
      <c r="C20" s="36" t="s">
        <v>99</v>
      </c>
      <c r="D20" s="25"/>
      <c r="E20" s="65"/>
      <c r="F20" s="52"/>
      <c r="G20" s="44" t="str">
        <f t="shared" si="0"/>
        <v>Grodovský Michal</v>
      </c>
    </row>
    <row r="21" spans="1:7" s="1" customFormat="1" ht="15">
      <c r="A21" s="61">
        <v>0.46875</v>
      </c>
      <c r="B21" s="72" t="s">
        <v>30</v>
      </c>
      <c r="C21" s="21" t="s">
        <v>100</v>
      </c>
      <c r="D21" s="25"/>
      <c r="E21" s="64">
        <v>0.5</v>
      </c>
      <c r="F21" s="50" t="str">
        <f t="shared" si="0"/>
        <v>futbal</v>
      </c>
      <c r="G21" s="43" t="str">
        <f t="shared" si="0"/>
        <v>Grúber Vincent</v>
      </c>
    </row>
    <row r="22" spans="1:7" s="1" customFormat="1" ht="15">
      <c r="A22" s="62"/>
      <c r="B22" s="73"/>
      <c r="C22" s="22" t="s">
        <v>101</v>
      </c>
      <c r="D22" s="25"/>
      <c r="E22" s="65"/>
      <c r="F22" s="51"/>
      <c r="G22" s="44" t="str">
        <f t="shared" si="0"/>
        <v>Haberl Tobias</v>
      </c>
    </row>
    <row r="23" spans="1:7" s="1" customFormat="1" ht="15">
      <c r="A23" s="62"/>
      <c r="B23" s="73"/>
      <c r="C23" s="22" t="s">
        <v>102</v>
      </c>
      <c r="D23" s="25"/>
      <c r="E23" s="65"/>
      <c r="F23" s="51"/>
      <c r="G23" s="44" t="str">
        <f t="shared" si="0"/>
        <v>Haragaľ Patrik</v>
      </c>
    </row>
    <row r="24" spans="1:7" s="1" customFormat="1" ht="15">
      <c r="A24" s="62"/>
      <c r="B24" s="73"/>
      <c r="C24" s="22" t="s">
        <v>103</v>
      </c>
      <c r="D24" s="25"/>
      <c r="E24" s="65"/>
      <c r="F24" s="51"/>
      <c r="G24" s="44" t="str">
        <f t="shared" si="0"/>
        <v>Hegyi Norbert</v>
      </c>
    </row>
    <row r="25" spans="1:7" s="1" customFormat="1" ht="15.75" thickBot="1">
      <c r="A25" s="63"/>
      <c r="B25" s="87"/>
      <c r="C25" s="36" t="s">
        <v>104</v>
      </c>
      <c r="D25" s="25"/>
      <c r="E25" s="66"/>
      <c r="F25" s="52"/>
      <c r="G25" s="45" t="str">
        <f t="shared" si="0"/>
        <v>Hodúr Timotej Fridrich</v>
      </c>
    </row>
    <row r="26" spans="1:7" s="1" customFormat="1" ht="15">
      <c r="A26" s="61">
        <v>0.5</v>
      </c>
      <c r="B26" s="72" t="s">
        <v>30</v>
      </c>
      <c r="C26" s="21" t="s">
        <v>105</v>
      </c>
      <c r="D26" s="25"/>
      <c r="E26" s="64">
        <v>0.53125</v>
      </c>
      <c r="F26" s="50" t="str">
        <f t="shared" si="0"/>
        <v>futbal</v>
      </c>
      <c r="G26" s="43" t="str">
        <f t="shared" si="0"/>
        <v>Horník Martin</v>
      </c>
    </row>
    <row r="27" spans="1:7" s="1" customFormat="1" ht="15">
      <c r="A27" s="88"/>
      <c r="B27" s="73"/>
      <c r="C27" s="22" t="s">
        <v>106</v>
      </c>
      <c r="D27" s="25"/>
      <c r="E27" s="89"/>
      <c r="F27" s="51"/>
      <c r="G27" s="46" t="str">
        <f t="shared" si="0"/>
        <v>Chvíla Jakub</v>
      </c>
    </row>
    <row r="28" spans="1:7" s="1" customFormat="1" ht="15">
      <c r="A28" s="62"/>
      <c r="B28" s="73"/>
      <c r="C28" s="22" t="s">
        <v>107</v>
      </c>
      <c r="D28" s="25"/>
      <c r="E28" s="65"/>
      <c r="F28" s="51"/>
      <c r="G28" s="44" t="str">
        <f t="shared" si="0"/>
        <v>Ilavský Christián</v>
      </c>
    </row>
    <row r="29" spans="1:7" s="1" customFormat="1" ht="15">
      <c r="A29" s="62"/>
      <c r="B29" s="73"/>
      <c r="C29" s="22" t="s">
        <v>90</v>
      </c>
      <c r="D29" s="25"/>
      <c r="E29" s="65"/>
      <c r="F29" s="51"/>
      <c r="G29" s="44" t="str">
        <f t="shared" si="0"/>
        <v>Jarabinský Jakub</v>
      </c>
    </row>
    <row r="30" spans="1:7" ht="15.75" thickBot="1">
      <c r="A30" s="63"/>
      <c r="B30" s="87"/>
      <c r="C30" s="36" t="s">
        <v>108</v>
      </c>
      <c r="D30" s="25"/>
      <c r="E30" s="65"/>
      <c r="F30" s="52"/>
      <c r="G30" s="44" t="str">
        <f t="shared" si="0"/>
        <v>Jobek Martin</v>
      </c>
    </row>
    <row r="31" spans="1:7" ht="15">
      <c r="A31" s="61">
        <v>0.53125</v>
      </c>
      <c r="B31" s="72" t="s">
        <v>30</v>
      </c>
      <c r="C31" s="21" t="s">
        <v>109</v>
      </c>
      <c r="D31" s="25"/>
      <c r="E31" s="64">
        <v>0.5625</v>
      </c>
      <c r="F31" s="50" t="str">
        <f t="shared" si="0"/>
        <v>futbal</v>
      </c>
      <c r="G31" s="43" t="str">
        <f t="shared" si="0"/>
        <v>Klč Denis</v>
      </c>
    </row>
    <row r="32" spans="1:7" ht="15">
      <c r="A32" s="62"/>
      <c r="B32" s="73"/>
      <c r="C32" s="22" t="s">
        <v>110</v>
      </c>
      <c r="D32" s="25"/>
      <c r="E32" s="65"/>
      <c r="F32" s="51"/>
      <c r="G32" s="44" t="str">
        <f t="shared" si="0"/>
        <v>Kočík Ronald</v>
      </c>
    </row>
    <row r="33" spans="1:7" ht="15">
      <c r="A33" s="62"/>
      <c r="B33" s="73"/>
      <c r="C33" s="22" t="s">
        <v>111</v>
      </c>
      <c r="D33" s="25"/>
      <c r="E33" s="65"/>
      <c r="F33" s="51"/>
      <c r="G33" s="44" t="str">
        <f t="shared" si="0"/>
        <v>Kovár Martin</v>
      </c>
    </row>
    <row r="34" spans="1:7" ht="15">
      <c r="A34" s="62"/>
      <c r="B34" s="73"/>
      <c r="C34" s="22" t="s">
        <v>112</v>
      </c>
      <c r="D34" s="25"/>
      <c r="E34" s="65"/>
      <c r="F34" s="51"/>
      <c r="G34" s="44" t="str">
        <f t="shared" si="0"/>
        <v>Krchnár Jakub</v>
      </c>
    </row>
    <row r="35" spans="1:7" ht="15.75" thickBot="1">
      <c r="A35" s="63"/>
      <c r="B35" s="87"/>
      <c r="C35" s="47" t="s">
        <v>113</v>
      </c>
      <c r="D35" s="26"/>
      <c r="E35" s="66"/>
      <c r="F35" s="52"/>
      <c r="G35" s="45" t="str">
        <f t="shared" si="0"/>
        <v>Kubišta Mário</v>
      </c>
    </row>
    <row r="36" spans="1:7" ht="15" customHeight="1">
      <c r="A36" s="23"/>
      <c r="B36" s="27"/>
      <c r="C36" s="27"/>
      <c r="D36" s="27"/>
      <c r="E36" s="28"/>
      <c r="F36" s="28"/>
      <c r="G36" s="28"/>
    </row>
  </sheetData>
  <sheetProtection/>
  <mergeCells count="27">
    <mergeCell ref="B31:B35"/>
    <mergeCell ref="F11:F15"/>
    <mergeCell ref="F16:F20"/>
    <mergeCell ref="F21:F25"/>
    <mergeCell ref="F26:F30"/>
    <mergeCell ref="F31:F35"/>
    <mergeCell ref="E11:E15"/>
    <mergeCell ref="A31:A35"/>
    <mergeCell ref="E31:E35"/>
    <mergeCell ref="B6:B10"/>
    <mergeCell ref="F6:F10"/>
    <mergeCell ref="B11:B15"/>
    <mergeCell ref="B16:B20"/>
    <mergeCell ref="B21:B25"/>
    <mergeCell ref="B26:B30"/>
    <mergeCell ref="A16:A20"/>
    <mergeCell ref="E16:E20"/>
    <mergeCell ref="A21:A25"/>
    <mergeCell ref="E21:E25"/>
    <mergeCell ref="A26:A30"/>
    <mergeCell ref="E26:E30"/>
    <mergeCell ref="A1:G1"/>
    <mergeCell ref="A4:C4"/>
    <mergeCell ref="E4:G4"/>
    <mergeCell ref="A6:A10"/>
    <mergeCell ref="E6:E10"/>
    <mergeCell ref="A11:A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zoomScale="110" zoomScaleNormal="110" zoomScalePageLayoutView="0" workbookViewId="0" topLeftCell="A1">
      <selection activeCell="A1" sqref="A1:G1"/>
    </sheetView>
  </sheetViews>
  <sheetFormatPr defaultColWidth="9.140625" defaultRowHeight="15"/>
  <cols>
    <col min="1" max="1" width="7.00390625" style="3" customWidth="1"/>
    <col min="2" max="2" width="11.00390625" style="2" bestFit="1" customWidth="1"/>
    <col min="3" max="3" width="21.421875" style="2" customWidth="1"/>
    <col min="4" max="4" width="2.7109375" style="2" customWidth="1"/>
    <col min="5" max="5" width="6.57421875" style="0" bestFit="1" customWidth="1"/>
    <col min="6" max="6" width="11.00390625" style="0" bestFit="1" customWidth="1"/>
    <col min="7" max="7" width="21.421875" style="0" customWidth="1"/>
    <col min="13" max="13" width="8.8515625" style="0" bestFit="1" customWidth="1"/>
  </cols>
  <sheetData>
    <row r="1" spans="1:7" ht="18" thickBot="1">
      <c r="A1" s="76" t="s">
        <v>17</v>
      </c>
      <c r="B1" s="77"/>
      <c r="C1" s="77"/>
      <c r="D1" s="77"/>
      <c r="E1" s="77"/>
      <c r="F1" s="77"/>
      <c r="G1" s="77"/>
    </row>
    <row r="2" spans="1:7" ht="17.25">
      <c r="A2" s="31" t="s">
        <v>31</v>
      </c>
      <c r="B2" s="32"/>
      <c r="C2" s="8"/>
      <c r="D2" s="8"/>
      <c r="E2" s="31" t="s">
        <v>31</v>
      </c>
      <c r="F2" s="8"/>
      <c r="G2" s="8"/>
    </row>
    <row r="3" spans="1:7" ht="18" thickBot="1">
      <c r="A3" s="31" t="s">
        <v>24</v>
      </c>
      <c r="B3" s="32"/>
      <c r="C3" s="8"/>
      <c r="D3" s="8"/>
      <c r="E3" s="31" t="s">
        <v>24</v>
      </c>
      <c r="F3" s="8"/>
      <c r="G3" s="8"/>
    </row>
    <row r="4" spans="1:7" ht="15" customHeight="1">
      <c r="A4" s="79" t="s">
        <v>3</v>
      </c>
      <c r="B4" s="80"/>
      <c r="C4" s="81"/>
      <c r="D4" s="24"/>
      <c r="E4" s="82" t="s">
        <v>4</v>
      </c>
      <c r="F4" s="83"/>
      <c r="G4" s="84"/>
    </row>
    <row r="5" spans="1:7" ht="15" customHeight="1" thickBot="1">
      <c r="A5" s="9" t="s">
        <v>0</v>
      </c>
      <c r="B5" s="10" t="s">
        <v>1</v>
      </c>
      <c r="C5" s="11" t="s">
        <v>18</v>
      </c>
      <c r="D5" s="4"/>
      <c r="E5" s="12" t="s">
        <v>0</v>
      </c>
      <c r="F5" s="13" t="s">
        <v>1</v>
      </c>
      <c r="G5" s="14" t="s">
        <v>18</v>
      </c>
    </row>
    <row r="6" spans="1:7" s="1" customFormat="1" ht="15">
      <c r="A6" s="85" t="s">
        <v>19</v>
      </c>
      <c r="B6" s="72" t="s">
        <v>30</v>
      </c>
      <c r="C6" s="21" t="s">
        <v>114</v>
      </c>
      <c r="D6" s="25"/>
      <c r="E6" s="64">
        <v>0.40625</v>
      </c>
      <c r="F6" s="50" t="str">
        <f>IF(B6="","-",B6)</f>
        <v>futbal</v>
      </c>
      <c r="G6" s="43" t="str">
        <f>IF(C6="","-",C6)</f>
        <v>Labat Janko</v>
      </c>
    </row>
    <row r="7" spans="1:7" s="1" customFormat="1" ht="15">
      <c r="A7" s="62"/>
      <c r="B7" s="73"/>
      <c r="C7" s="22" t="s">
        <v>115</v>
      </c>
      <c r="D7" s="25"/>
      <c r="E7" s="65"/>
      <c r="F7" s="51"/>
      <c r="G7" s="44" t="str">
        <f aca="true" t="shared" si="0" ref="F7:G34">IF(C7="","-",C7)</f>
        <v>Lenharčík Adam</v>
      </c>
    </row>
    <row r="8" spans="1:7" s="1" customFormat="1" ht="15">
      <c r="A8" s="62"/>
      <c r="B8" s="73"/>
      <c r="C8" s="22" t="s">
        <v>116</v>
      </c>
      <c r="D8" s="25"/>
      <c r="E8" s="65"/>
      <c r="F8" s="51"/>
      <c r="G8" s="44" t="str">
        <f t="shared" si="0"/>
        <v>Malovec Adam</v>
      </c>
    </row>
    <row r="9" spans="1:7" s="1" customFormat="1" ht="15">
      <c r="A9" s="62"/>
      <c r="B9" s="73"/>
      <c r="C9" s="22" t="s">
        <v>117</v>
      </c>
      <c r="D9" s="25"/>
      <c r="E9" s="65"/>
      <c r="F9" s="51"/>
      <c r="G9" s="44" t="str">
        <f t="shared" si="0"/>
        <v>Marko Timotej</v>
      </c>
    </row>
    <row r="10" spans="1:7" s="1" customFormat="1" ht="15.75" thickBot="1">
      <c r="A10" s="63"/>
      <c r="B10" s="87"/>
      <c r="C10" s="36" t="s">
        <v>118</v>
      </c>
      <c r="D10" s="25"/>
      <c r="E10" s="66"/>
      <c r="F10" s="52"/>
      <c r="G10" s="45" t="str">
        <f t="shared" si="0"/>
        <v>Mundok Viktor</v>
      </c>
    </row>
    <row r="11" spans="1:14" s="1" customFormat="1" ht="15.75">
      <c r="A11" s="61">
        <v>0.40625</v>
      </c>
      <c r="B11" s="72" t="s">
        <v>30</v>
      </c>
      <c r="C11" s="21" t="s">
        <v>119</v>
      </c>
      <c r="D11" s="25"/>
      <c r="E11" s="64">
        <v>0.4375</v>
      </c>
      <c r="F11" s="50" t="str">
        <f t="shared" si="0"/>
        <v>futbal</v>
      </c>
      <c r="G11" s="43" t="str">
        <f t="shared" si="0"/>
        <v>Nemec Patrik</v>
      </c>
      <c r="M11" s="5"/>
      <c r="N11" s="6"/>
    </row>
    <row r="12" spans="1:14" s="1" customFormat="1" ht="15.75">
      <c r="A12" s="62"/>
      <c r="B12" s="73"/>
      <c r="C12" s="22" t="s">
        <v>120</v>
      </c>
      <c r="D12" s="25"/>
      <c r="E12" s="65"/>
      <c r="F12" s="51"/>
      <c r="G12" s="44" t="str">
        <f t="shared" si="0"/>
        <v>Ondrejička Marek</v>
      </c>
      <c r="M12" s="5"/>
      <c r="N12" s="6"/>
    </row>
    <row r="13" spans="1:14" s="1" customFormat="1" ht="15.75">
      <c r="A13" s="62"/>
      <c r="B13" s="73"/>
      <c r="C13" s="22" t="s">
        <v>121</v>
      </c>
      <c r="D13" s="25"/>
      <c r="E13" s="65"/>
      <c r="F13" s="51"/>
      <c r="G13" s="44" t="str">
        <f t="shared" si="0"/>
        <v>Ondruš Bruno</v>
      </c>
      <c r="M13" s="5"/>
      <c r="N13" s="6"/>
    </row>
    <row r="14" spans="1:14" s="1" customFormat="1" ht="17.25">
      <c r="A14" s="62"/>
      <c r="B14" s="73"/>
      <c r="C14" s="22" t="s">
        <v>122</v>
      </c>
      <c r="D14" s="25"/>
      <c r="E14" s="65"/>
      <c r="F14" s="51"/>
      <c r="G14" s="44" t="str">
        <f t="shared" si="0"/>
        <v>Popelák Samuel</v>
      </c>
      <c r="M14" s="7"/>
      <c r="N14" s="6"/>
    </row>
    <row r="15" spans="1:14" s="1" customFormat="1" ht="16.5" thickBot="1">
      <c r="A15" s="63"/>
      <c r="B15" s="87"/>
      <c r="C15" s="36" t="s">
        <v>123</v>
      </c>
      <c r="D15" s="25"/>
      <c r="E15" s="65"/>
      <c r="F15" s="52"/>
      <c r="G15" s="44" t="str">
        <f t="shared" si="0"/>
        <v>Ravas Tomáš</v>
      </c>
      <c r="M15" s="5"/>
      <c r="N15" s="6"/>
    </row>
    <row r="16" spans="1:14" s="1" customFormat="1" ht="15.75">
      <c r="A16" s="61">
        <v>0.4375</v>
      </c>
      <c r="B16" s="72" t="s">
        <v>30</v>
      </c>
      <c r="C16" s="21" t="s">
        <v>124</v>
      </c>
      <c r="D16" s="25"/>
      <c r="E16" s="64">
        <v>0.46875</v>
      </c>
      <c r="F16" s="50" t="str">
        <f t="shared" si="0"/>
        <v>futbal</v>
      </c>
      <c r="G16" s="43" t="str">
        <f t="shared" si="0"/>
        <v>Renko Mário</v>
      </c>
      <c r="M16" s="5"/>
      <c r="N16" s="6"/>
    </row>
    <row r="17" spans="1:14" s="1" customFormat="1" ht="15">
      <c r="A17" s="62"/>
      <c r="B17" s="73"/>
      <c r="C17" s="22" t="s">
        <v>125</v>
      </c>
      <c r="D17" s="25"/>
      <c r="E17" s="65"/>
      <c r="F17" s="51"/>
      <c r="G17" s="44" t="str">
        <f t="shared" si="0"/>
        <v>Ružička Sebastián</v>
      </c>
      <c r="M17" s="6"/>
      <c r="N17" s="6"/>
    </row>
    <row r="18" spans="1:14" s="1" customFormat="1" ht="15">
      <c r="A18" s="62"/>
      <c r="B18" s="73"/>
      <c r="C18" s="22" t="s">
        <v>126</v>
      </c>
      <c r="D18" s="25"/>
      <c r="E18" s="65"/>
      <c r="F18" s="51"/>
      <c r="G18" s="44" t="str">
        <f t="shared" si="0"/>
        <v>Ružička Adrián</v>
      </c>
      <c r="M18" s="6"/>
      <c r="N18" s="6"/>
    </row>
    <row r="19" spans="1:7" s="1" customFormat="1" ht="15">
      <c r="A19" s="62"/>
      <c r="B19" s="73"/>
      <c r="C19" s="22" t="s">
        <v>127</v>
      </c>
      <c r="D19" s="25"/>
      <c r="E19" s="65"/>
      <c r="F19" s="51"/>
      <c r="G19" s="44" t="str">
        <f t="shared" si="0"/>
        <v>Rýzek Martin</v>
      </c>
    </row>
    <row r="20" spans="1:7" s="1" customFormat="1" ht="15.75" thickBot="1">
      <c r="A20" s="63"/>
      <c r="B20" s="87"/>
      <c r="C20" s="36" t="s">
        <v>128</v>
      </c>
      <c r="D20" s="25"/>
      <c r="E20" s="65"/>
      <c r="F20" s="52"/>
      <c r="G20" s="44" t="str">
        <f t="shared" si="0"/>
        <v>Scsibrányi Tomáš</v>
      </c>
    </row>
    <row r="21" spans="1:7" s="1" customFormat="1" ht="15">
      <c r="A21" s="61">
        <v>0.46875</v>
      </c>
      <c r="B21" s="72" t="s">
        <v>30</v>
      </c>
      <c r="C21" s="21" t="s">
        <v>129</v>
      </c>
      <c r="D21" s="25"/>
      <c r="E21" s="64">
        <v>0.5</v>
      </c>
      <c r="F21" s="50" t="str">
        <f t="shared" si="0"/>
        <v>futbal</v>
      </c>
      <c r="G21" s="43" t="str">
        <f t="shared" si="0"/>
        <v>Skukálek Juraj</v>
      </c>
    </row>
    <row r="22" spans="1:7" s="1" customFormat="1" ht="15">
      <c r="A22" s="62"/>
      <c r="B22" s="73"/>
      <c r="C22" s="22" t="s">
        <v>130</v>
      </c>
      <c r="D22" s="25"/>
      <c r="E22" s="65"/>
      <c r="F22" s="51"/>
      <c r="G22" s="44" t="str">
        <f t="shared" si="0"/>
        <v>Stano Dušan</v>
      </c>
    </row>
    <row r="23" spans="1:7" s="1" customFormat="1" ht="15">
      <c r="A23" s="62"/>
      <c r="B23" s="73"/>
      <c r="C23" s="22" t="s">
        <v>131</v>
      </c>
      <c r="D23" s="25"/>
      <c r="E23" s="65"/>
      <c r="F23" s="51"/>
      <c r="G23" s="44" t="str">
        <f t="shared" si="0"/>
        <v>Ščasný Šimon</v>
      </c>
    </row>
    <row r="24" spans="1:7" s="1" customFormat="1" ht="15">
      <c r="A24" s="62"/>
      <c r="B24" s="73"/>
      <c r="C24" s="22" t="s">
        <v>132</v>
      </c>
      <c r="D24" s="25"/>
      <c r="E24" s="65"/>
      <c r="F24" s="51"/>
      <c r="G24" s="44" t="str">
        <f t="shared" si="0"/>
        <v>Šoóš Martin</v>
      </c>
    </row>
    <row r="25" spans="1:7" s="1" customFormat="1" ht="15.75" thickBot="1">
      <c r="A25" s="63"/>
      <c r="B25" s="87"/>
      <c r="C25" s="36" t="s">
        <v>133</v>
      </c>
      <c r="D25" s="25"/>
      <c r="E25" s="66"/>
      <c r="F25" s="52"/>
      <c r="G25" s="45" t="str">
        <f t="shared" si="0"/>
        <v>Terlanda Matej</v>
      </c>
    </row>
    <row r="26" spans="1:7" s="1" customFormat="1" ht="15">
      <c r="A26" s="61">
        <v>0.5</v>
      </c>
      <c r="B26" s="72" t="s">
        <v>30</v>
      </c>
      <c r="C26" s="21" t="s">
        <v>134</v>
      </c>
      <c r="D26" s="25"/>
      <c r="E26" s="64">
        <v>0.53125</v>
      </c>
      <c r="F26" s="50" t="str">
        <f t="shared" si="0"/>
        <v>futbal</v>
      </c>
      <c r="G26" s="43" t="str">
        <f t="shared" si="0"/>
        <v>Tondra Samuel</v>
      </c>
    </row>
    <row r="27" spans="1:7" s="1" customFormat="1" ht="15">
      <c r="A27" s="88"/>
      <c r="B27" s="73"/>
      <c r="C27" s="22" t="s">
        <v>135</v>
      </c>
      <c r="D27" s="25"/>
      <c r="E27" s="89"/>
      <c r="F27" s="51"/>
      <c r="G27" s="46" t="str">
        <f t="shared" si="0"/>
        <v>Vasiľ Patrik</v>
      </c>
    </row>
    <row r="28" spans="1:7" s="1" customFormat="1" ht="15">
      <c r="A28" s="62"/>
      <c r="B28" s="73"/>
      <c r="C28" s="22" t="s">
        <v>136</v>
      </c>
      <c r="D28" s="25"/>
      <c r="E28" s="65"/>
      <c r="F28" s="51"/>
      <c r="G28" s="44" t="str">
        <f t="shared" si="0"/>
        <v>Veigl Ondrej</v>
      </c>
    </row>
    <row r="29" spans="1:7" s="1" customFormat="1" ht="15">
      <c r="A29" s="62"/>
      <c r="B29" s="73"/>
      <c r="C29" s="22" t="s">
        <v>137</v>
      </c>
      <c r="D29" s="25"/>
      <c r="E29" s="65"/>
      <c r="F29" s="51"/>
      <c r="G29" s="44" t="str">
        <f t="shared" si="0"/>
        <v>Ďateľ Filip</v>
      </c>
    </row>
    <row r="30" spans="1:7" ht="15.75" thickBot="1">
      <c r="A30" s="63"/>
      <c r="B30" s="87"/>
      <c r="C30" s="36" t="s">
        <v>138</v>
      </c>
      <c r="D30" s="25"/>
      <c r="E30" s="65"/>
      <c r="F30" s="52"/>
      <c r="G30" s="44" t="str">
        <f t="shared" si="0"/>
        <v>Macho Marek</v>
      </c>
    </row>
    <row r="31" spans="1:7" ht="15">
      <c r="A31" s="61">
        <v>0.53125</v>
      </c>
      <c r="B31" s="72" t="s">
        <v>30</v>
      </c>
      <c r="C31" s="21" t="s">
        <v>142</v>
      </c>
      <c r="D31" s="25"/>
      <c r="E31" s="64">
        <v>0.5625</v>
      </c>
      <c r="F31" s="50" t="str">
        <f t="shared" si="0"/>
        <v>futbal</v>
      </c>
      <c r="G31" s="43" t="str">
        <f t="shared" si="0"/>
        <v>Čeriová Michaela</v>
      </c>
    </row>
    <row r="32" spans="1:7" ht="15">
      <c r="A32" s="62"/>
      <c r="B32" s="73"/>
      <c r="C32" s="22" t="s">
        <v>141</v>
      </c>
      <c r="D32" s="25"/>
      <c r="E32" s="65"/>
      <c r="F32" s="51"/>
      <c r="G32" s="44" t="str">
        <f t="shared" si="0"/>
        <v>Nárožná Zuzana Nina</v>
      </c>
    </row>
    <row r="33" spans="1:7" ht="15">
      <c r="A33" s="62"/>
      <c r="B33" s="73"/>
      <c r="C33" s="22" t="s">
        <v>140</v>
      </c>
      <c r="D33" s="25"/>
      <c r="E33" s="65"/>
      <c r="F33" s="51"/>
      <c r="G33" s="44" t="str">
        <f t="shared" si="0"/>
        <v>Oscitá Natália</v>
      </c>
    </row>
    <row r="34" spans="1:7" ht="15.75" thickBot="1">
      <c r="A34" s="63"/>
      <c r="B34" s="87"/>
      <c r="C34" s="36" t="s">
        <v>139</v>
      </c>
      <c r="D34" s="25"/>
      <c r="E34" s="66"/>
      <c r="F34" s="52"/>
      <c r="G34" s="45" t="str">
        <f t="shared" si="0"/>
        <v>Žuffová Linda</v>
      </c>
    </row>
    <row r="35" spans="1:7" ht="15" customHeight="1">
      <c r="A35" s="23"/>
      <c r="B35" s="27"/>
      <c r="C35" s="27"/>
      <c r="D35" s="27"/>
      <c r="E35" s="28"/>
      <c r="F35" s="28"/>
      <c r="G35" s="28"/>
    </row>
  </sheetData>
  <sheetProtection/>
  <mergeCells count="27">
    <mergeCell ref="A31:A34"/>
    <mergeCell ref="B31:B34"/>
    <mergeCell ref="E31:E34"/>
    <mergeCell ref="F31:F34"/>
    <mergeCell ref="A21:A25"/>
    <mergeCell ref="B21:B25"/>
    <mergeCell ref="E21:E25"/>
    <mergeCell ref="F21:F25"/>
    <mergeCell ref="A26:A30"/>
    <mergeCell ref="B26:B30"/>
    <mergeCell ref="E26:E30"/>
    <mergeCell ref="F26:F30"/>
    <mergeCell ref="A11:A15"/>
    <mergeCell ref="B11:B15"/>
    <mergeCell ref="E11:E15"/>
    <mergeCell ref="F11:F15"/>
    <mergeCell ref="A16:A20"/>
    <mergeCell ref="B16:B20"/>
    <mergeCell ref="E16:E20"/>
    <mergeCell ref="F16:F20"/>
    <mergeCell ref="A1:G1"/>
    <mergeCell ref="A4:C4"/>
    <mergeCell ref="E4:G4"/>
    <mergeCell ref="A6:A10"/>
    <mergeCell ref="B6:B10"/>
    <mergeCell ref="E6:E10"/>
    <mergeCell ref="F6:F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ntb</cp:lastModifiedBy>
  <cp:lastPrinted>2020-05-05T06:07:26Z</cp:lastPrinted>
  <dcterms:created xsi:type="dcterms:W3CDTF">2010-02-18T09:24:33Z</dcterms:created>
  <dcterms:modified xsi:type="dcterms:W3CDTF">2020-05-07T10:49:08Z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0x01010082F9B37ACF5228428AF607424BE777D2</vt:lpwstr>
  </property>
</Properties>
</file>